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e\Documents\Documents - Copy\Budget 2021-22\"/>
    </mc:Choice>
  </mc:AlternateContent>
  <xr:revisionPtr revIDLastSave="0" documentId="13_ncr:1_{1C2CB39F-D8F9-4107-9311-FAD8E0FDBE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pril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2" i="1" l="1"/>
  <c r="I45" i="1" l="1"/>
  <c r="I23" i="1" l="1"/>
  <c r="F47" i="1" l="1"/>
  <c r="I26" i="1" l="1"/>
  <c r="I46" i="1" l="1"/>
  <c r="D47" i="1"/>
  <c r="I44" i="1" l="1"/>
  <c r="I40" i="1" l="1"/>
  <c r="I43" i="1" l="1"/>
  <c r="I41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5" i="1"/>
  <c r="I24" i="1"/>
  <c r="I22" i="1"/>
  <c r="I21" i="1"/>
  <c r="I47" i="1" l="1"/>
  <c r="I16" i="1"/>
  <c r="E47" i="1" l="1"/>
  <c r="D16" i="1" l="1"/>
</calcChain>
</file>

<file path=xl/sharedStrings.xml><?xml version="1.0" encoding="utf-8"?>
<sst xmlns="http://schemas.openxmlformats.org/spreadsheetml/2006/main" count="59" uniqueCount="58">
  <si>
    <t xml:space="preserve">Year end forecast </t>
  </si>
  <si>
    <t>Income</t>
  </si>
  <si>
    <t>Comments</t>
  </si>
  <si>
    <t>£</t>
  </si>
  <si>
    <t xml:space="preserve">Local Tax </t>
  </si>
  <si>
    <t>Vat Claims</t>
  </si>
  <si>
    <t xml:space="preserve">Wayleave income </t>
  </si>
  <si>
    <t>Swillington Trailer Hire Rent</t>
  </si>
  <si>
    <t>Footpath Grant</t>
  </si>
  <si>
    <t>Total  income received</t>
  </si>
  <si>
    <t>Expenditure</t>
  </si>
  <si>
    <t xml:space="preserve"> Revenue Expenditure</t>
  </si>
  <si>
    <t>Budget Remaining</t>
  </si>
  <si>
    <t>Salaries</t>
  </si>
  <si>
    <t>Stationery and Equipment</t>
  </si>
  <si>
    <t>Advertising and web site</t>
  </si>
  <si>
    <t>Reimbursement of expenses</t>
  </si>
  <si>
    <t>Insurances</t>
  </si>
  <si>
    <t>Hanging Baskets</t>
  </si>
  <si>
    <t>Audit costs</t>
  </si>
  <si>
    <t>Training</t>
  </si>
  <si>
    <t>Transport expenses</t>
  </si>
  <si>
    <t>Subscriptions</t>
  </si>
  <si>
    <t>Footpath clearance and grass cutting</t>
  </si>
  <si>
    <t>Christmas Events</t>
  </si>
  <si>
    <t>CISWO Ground rent</t>
  </si>
  <si>
    <t>Playground maintenance</t>
  </si>
  <si>
    <t>Total</t>
  </si>
  <si>
    <t>Monies spent</t>
  </si>
  <si>
    <t>Planned Budget</t>
  </si>
  <si>
    <t>Expected Income</t>
  </si>
  <si>
    <t>Budget Received</t>
  </si>
  <si>
    <t>Received Budget</t>
  </si>
  <si>
    <t>Grants and donations</t>
  </si>
  <si>
    <t>Received Income</t>
  </si>
  <si>
    <t>CISWO , Swillington Trailer Hire rent</t>
  </si>
  <si>
    <t>Swillington Educational Charity recharge</t>
  </si>
  <si>
    <t>Allotment Rents</t>
  </si>
  <si>
    <t>Carry forward</t>
  </si>
  <si>
    <t>Banking costs</t>
  </si>
  <si>
    <t>2020/21 project Speed Indicator Device</t>
  </si>
  <si>
    <t>Business support grant</t>
  </si>
  <si>
    <t>Postage</t>
  </si>
  <si>
    <t xml:space="preserve">Village Hall rent </t>
  </si>
  <si>
    <t>General maintenance</t>
  </si>
  <si>
    <t>village Hall toilets funding gap</t>
  </si>
  <si>
    <t>April</t>
  </si>
  <si>
    <t>Cleaner/key holder</t>
  </si>
  <si>
    <t>All costs to be recharged to the village Hall</t>
  </si>
  <si>
    <t>Business grant for Toilet refurb</t>
  </si>
  <si>
    <t xml:space="preserve">21/22 projects including further work behind Church Crescent Allotments </t>
  </si>
  <si>
    <t xml:space="preserve">Village Hall Waste contract </t>
  </si>
  <si>
    <t>new budget line</t>
  </si>
  <si>
    <t xml:space="preserve">increased budget as per emails this needs ratification at next meeting </t>
  </si>
  <si>
    <t>Village Hall salary  Recharge</t>
  </si>
  <si>
    <t xml:space="preserve">Village hall waste recharge </t>
  </si>
  <si>
    <t>Budget Swillington Village Council  2021/22</t>
  </si>
  <si>
    <t>Precept for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</si>
</sst>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£&quot;* #,##0.00_);_(&quot;£&quot;* \(#,##0.00\);_(&quot;£&quot;* &quot;-&quot;??_);_(@_)"/>
  </numFmts>
  <fonts count="7" x14ac:knownFonts="1"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u val="singleAccounting"/>
      <sz val="11"/>
      <color theme="1"/>
      <name val="Arial"/>
      <family val="2"/>
    </font>
    <font>
      <u val="singleAccounting"/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17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164" fontId="3" fillId="0" borderId="2" xfId="0" applyNumberFormat="1" applyFont="1" applyBorder="1"/>
    <xf numFmtId="0" fontId="4" fillId="0" borderId="0" xfId="0" applyFont="1" applyAlignment="1">
      <alignment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164" fontId="3" fillId="0" borderId="2" xfId="0" applyNumberFormat="1" applyFont="1" applyBorder="1" applyAlignment="1">
      <alignment wrapText="1"/>
    </xf>
    <xf numFmtId="164" fontId="4" fillId="0" borderId="2" xfId="0" applyNumberFormat="1" applyFont="1" applyBorder="1"/>
    <xf numFmtId="164" fontId="2" fillId="0" borderId="2" xfId="0" applyNumberFormat="1" applyFont="1" applyBorder="1"/>
    <xf numFmtId="17" fontId="2" fillId="0" borderId="0" xfId="0" applyNumberFormat="1" applyFont="1" applyAlignment="1">
      <alignment wrapText="1"/>
    </xf>
    <xf numFmtId="164" fontId="2" fillId="0" borderId="0" xfId="0" applyNumberFormat="1" applyFont="1"/>
    <xf numFmtId="164" fontId="5" fillId="0" borderId="0" xfId="0" applyNumberFormat="1" applyFont="1"/>
    <xf numFmtId="0" fontId="6" fillId="0" borderId="0" xfId="0" applyFont="1"/>
    <xf numFmtId="164" fontId="3" fillId="0" borderId="3" xfId="0" applyNumberFormat="1" applyFont="1" applyBorder="1"/>
    <xf numFmtId="164" fontId="4" fillId="0" borderId="4" xfId="0" applyNumberFormat="1" applyFont="1" applyBorder="1"/>
    <xf numFmtId="164" fontId="4" fillId="0" borderId="4" xfId="0" applyNumberFormat="1" applyFont="1" applyBorder="1" applyAlignment="1">
      <alignment wrapText="1"/>
    </xf>
    <xf numFmtId="164" fontId="3" fillId="0" borderId="5" xfId="0" applyNumberFormat="1" applyFont="1" applyBorder="1"/>
    <xf numFmtId="0" fontId="4" fillId="0" borderId="4" xfId="0" applyFont="1" applyBorder="1"/>
    <xf numFmtId="0" fontId="3" fillId="0" borderId="3" xfId="0" applyFont="1" applyBorder="1" applyAlignment="1">
      <alignment wrapText="1"/>
    </xf>
    <xf numFmtId="164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wrapText="1"/>
    </xf>
    <xf numFmtId="164" fontId="4" fillId="0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tabSelected="1" workbookViewId="0">
      <selection activeCell="A10" sqref="A10"/>
    </sheetView>
  </sheetViews>
  <sheetFormatPr defaultRowHeight="14.25" x14ac:dyDescent="0.2"/>
  <cols>
    <col min="1" max="1" width="40" style="4" customWidth="1"/>
    <col min="2" max="2" width="9.140625" style="4"/>
    <col min="3" max="3" width="1.28515625" style="4" customWidth="1"/>
    <col min="4" max="4" width="15.7109375" style="4" bestFit="1" customWidth="1"/>
    <col min="5" max="5" width="17" style="4" hidden="1" customWidth="1"/>
    <col min="6" max="6" width="15.140625" style="4" customWidth="1"/>
    <col min="7" max="7" width="14.42578125" style="4" hidden="1" customWidth="1"/>
    <col min="8" max="8" width="0.5703125" style="4" customWidth="1"/>
    <col min="9" max="9" width="18.28515625" style="4" customWidth="1"/>
    <col min="10" max="10" width="1.140625" style="4" customWidth="1"/>
    <col min="11" max="11" width="54.28515625" style="4" customWidth="1"/>
    <col min="12" max="16384" width="9.140625" style="4"/>
  </cols>
  <sheetData>
    <row r="1" spans="1:11" ht="30" x14ac:dyDescent="0.25">
      <c r="A1" s="1" t="s">
        <v>56</v>
      </c>
      <c r="B1" s="2"/>
      <c r="C1" s="2"/>
      <c r="D1" s="2"/>
      <c r="E1" s="2"/>
      <c r="F1" s="16" t="s">
        <v>29</v>
      </c>
      <c r="G1" s="3" t="s">
        <v>0</v>
      </c>
      <c r="I1" s="2"/>
    </row>
    <row r="2" spans="1:11" ht="18" x14ac:dyDescent="0.25">
      <c r="A2" s="1" t="s">
        <v>1</v>
      </c>
      <c r="D2" s="2" t="s">
        <v>30</v>
      </c>
      <c r="E2" s="2"/>
      <c r="G2" s="2" t="s">
        <v>2</v>
      </c>
      <c r="I2" s="2" t="s">
        <v>34</v>
      </c>
    </row>
    <row r="3" spans="1:11" ht="15" x14ac:dyDescent="0.25">
      <c r="A3" s="3" t="s">
        <v>46</v>
      </c>
      <c r="B3" s="2">
        <v>2021</v>
      </c>
      <c r="D3" s="5" t="s">
        <v>3</v>
      </c>
      <c r="E3" s="5"/>
    </row>
    <row r="4" spans="1:11" x14ac:dyDescent="0.2">
      <c r="A4" s="4" t="s">
        <v>57</v>
      </c>
      <c r="D4" s="6">
        <v>30500</v>
      </c>
      <c r="E4" s="6"/>
      <c r="I4" s="6">
        <v>30500</v>
      </c>
    </row>
    <row r="5" spans="1:11" x14ac:dyDescent="0.2">
      <c r="A5" s="4" t="s">
        <v>4</v>
      </c>
      <c r="D5" s="6">
        <v>2146</v>
      </c>
      <c r="E5" s="6"/>
      <c r="I5" s="6">
        <v>2146</v>
      </c>
    </row>
    <row r="6" spans="1:11" x14ac:dyDescent="0.2">
      <c r="A6" s="4" t="s">
        <v>5</v>
      </c>
      <c r="D6" s="6"/>
      <c r="E6" s="6"/>
      <c r="I6" s="6"/>
    </row>
    <row r="7" spans="1:11" x14ac:dyDescent="0.2">
      <c r="A7" s="4" t="s">
        <v>37</v>
      </c>
      <c r="D7" s="6">
        <v>829.62</v>
      </c>
      <c r="E7" s="6"/>
      <c r="I7" s="6">
        <v>829.62</v>
      </c>
    </row>
    <row r="8" spans="1:11" x14ac:dyDescent="0.2">
      <c r="A8" s="4" t="s">
        <v>41</v>
      </c>
      <c r="D8" s="26"/>
      <c r="E8" s="26"/>
      <c r="F8" s="27"/>
      <c r="G8" s="27"/>
      <c r="H8" s="27"/>
      <c r="I8" s="26"/>
      <c r="J8" s="27"/>
      <c r="K8" s="28"/>
    </row>
    <row r="9" spans="1:11" x14ac:dyDescent="0.2">
      <c r="A9" s="4" t="s">
        <v>6</v>
      </c>
      <c r="D9" s="6">
        <v>25.4</v>
      </c>
      <c r="E9" s="6"/>
      <c r="I9" s="6"/>
    </row>
    <row r="10" spans="1:11" x14ac:dyDescent="0.2">
      <c r="A10" s="4" t="s">
        <v>7</v>
      </c>
      <c r="D10" s="6">
        <v>2000</v>
      </c>
      <c r="E10" s="6"/>
      <c r="I10" s="6"/>
    </row>
    <row r="11" spans="1:11" x14ac:dyDescent="0.2">
      <c r="A11" s="4" t="s">
        <v>8</v>
      </c>
      <c r="D11" s="6">
        <v>1400</v>
      </c>
      <c r="E11" s="6"/>
      <c r="I11" s="6">
        <v>1400</v>
      </c>
    </row>
    <row r="12" spans="1:11" x14ac:dyDescent="0.2">
      <c r="A12" s="4" t="s">
        <v>36</v>
      </c>
      <c r="D12" s="6"/>
      <c r="E12" s="6"/>
      <c r="I12" s="6"/>
    </row>
    <row r="13" spans="1:11" x14ac:dyDescent="0.2">
      <c r="A13" s="4" t="s">
        <v>55</v>
      </c>
      <c r="D13" s="6"/>
      <c r="E13" s="6"/>
      <c r="I13" s="6"/>
    </row>
    <row r="14" spans="1:11" x14ac:dyDescent="0.2">
      <c r="A14" s="4" t="s">
        <v>54</v>
      </c>
      <c r="D14" s="6">
        <v>267.3</v>
      </c>
      <c r="E14" s="6"/>
      <c r="I14" s="6">
        <v>267.3</v>
      </c>
    </row>
    <row r="15" spans="1:11" x14ac:dyDescent="0.2">
      <c r="A15" s="4" t="s">
        <v>38</v>
      </c>
      <c r="D15" s="6">
        <v>26719.17</v>
      </c>
      <c r="E15" s="6"/>
      <c r="I15" s="6">
        <v>26719.17</v>
      </c>
    </row>
    <row r="16" spans="1:11" ht="15.75" thickBot="1" x14ac:dyDescent="0.3">
      <c r="A16" s="4" t="s">
        <v>9</v>
      </c>
      <c r="D16" s="7">
        <f>SUM(D4:D15)</f>
        <v>63887.490000000005</v>
      </c>
      <c r="E16" s="17"/>
      <c r="I16" s="7">
        <f>SUM(I4:I15)</f>
        <v>61862.090000000004</v>
      </c>
    </row>
    <row r="17" spans="1:11" ht="18" x14ac:dyDescent="0.25">
      <c r="A17" s="1" t="s">
        <v>10</v>
      </c>
      <c r="D17" s="6"/>
      <c r="E17" s="6"/>
    </row>
    <row r="18" spans="1:11" x14ac:dyDescent="0.2">
      <c r="D18" s="6"/>
      <c r="E18" s="6"/>
    </row>
    <row r="19" spans="1:11" ht="17.25" thickBot="1" x14ac:dyDescent="0.4">
      <c r="D19" s="23"/>
      <c r="E19" s="18"/>
      <c r="F19" s="19"/>
    </row>
    <row r="20" spans="1:11" ht="39.75" thickBot="1" x14ac:dyDescent="0.6">
      <c r="A20" s="2" t="s">
        <v>11</v>
      </c>
      <c r="D20" s="22" t="s">
        <v>32</v>
      </c>
      <c r="E20" s="22" t="s">
        <v>31</v>
      </c>
      <c r="F20" s="21" t="s">
        <v>28</v>
      </c>
      <c r="G20" s="10"/>
      <c r="H20" s="8"/>
      <c r="I20" s="24" t="s">
        <v>12</v>
      </c>
      <c r="J20" s="8"/>
      <c r="K20" s="24" t="s">
        <v>2</v>
      </c>
    </row>
    <row r="21" spans="1:11" ht="42.75" customHeight="1" x14ac:dyDescent="0.2">
      <c r="A21" s="11" t="s">
        <v>13</v>
      </c>
      <c r="B21" s="11"/>
      <c r="C21" s="11"/>
      <c r="D21" s="20">
        <v>16000</v>
      </c>
      <c r="E21" s="20">
        <v>15575</v>
      </c>
      <c r="F21" s="20">
        <v>1190.54</v>
      </c>
      <c r="G21" s="9"/>
      <c r="H21" s="11"/>
      <c r="I21" s="20">
        <f>SUM(D21-F21)</f>
        <v>14809.46</v>
      </c>
      <c r="J21" s="11"/>
      <c r="K21" s="25"/>
    </row>
    <row r="22" spans="1:11" ht="25.5" customHeight="1" x14ac:dyDescent="0.2">
      <c r="A22" s="11" t="s">
        <v>47</v>
      </c>
      <c r="B22" s="11"/>
      <c r="C22" s="11"/>
      <c r="D22" s="9">
        <v>267.3</v>
      </c>
      <c r="E22" s="9">
        <v>0</v>
      </c>
      <c r="F22" s="9">
        <v>267.3</v>
      </c>
      <c r="G22" s="9"/>
      <c r="H22" s="11"/>
      <c r="I22" s="20">
        <f t="shared" ref="I22:I46" si="0">SUM(D22-F22)</f>
        <v>0</v>
      </c>
      <c r="J22" s="11"/>
      <c r="K22" s="12" t="s">
        <v>48</v>
      </c>
    </row>
    <row r="23" spans="1:11" ht="25.5" customHeight="1" x14ac:dyDescent="0.2">
      <c r="A23" s="11" t="s">
        <v>49</v>
      </c>
      <c r="B23" s="11"/>
      <c r="C23" s="11"/>
      <c r="D23" s="9">
        <v>5905.06</v>
      </c>
      <c r="E23" s="9"/>
      <c r="F23" s="9"/>
      <c r="G23" s="9"/>
      <c r="H23" s="11"/>
      <c r="I23" s="20">
        <f t="shared" si="0"/>
        <v>5905.06</v>
      </c>
      <c r="J23" s="11"/>
      <c r="K23" s="12"/>
    </row>
    <row r="24" spans="1:11" x14ac:dyDescent="0.2">
      <c r="A24" s="11" t="s">
        <v>14</v>
      </c>
      <c r="B24" s="11"/>
      <c r="C24" s="11"/>
      <c r="D24" s="9">
        <v>1465.72</v>
      </c>
      <c r="E24" s="9">
        <v>1000</v>
      </c>
      <c r="F24" s="9">
        <v>561.32000000000005</v>
      </c>
      <c r="G24" s="9"/>
      <c r="H24" s="11"/>
      <c r="I24" s="20">
        <f t="shared" si="0"/>
        <v>904.4</v>
      </c>
      <c r="J24" s="11"/>
      <c r="K24" s="11"/>
    </row>
    <row r="25" spans="1:11" x14ac:dyDescent="0.2">
      <c r="A25" s="11" t="s">
        <v>15</v>
      </c>
      <c r="B25" s="11"/>
      <c r="C25" s="11"/>
      <c r="D25" s="9">
        <v>1000</v>
      </c>
      <c r="E25" s="9">
        <v>250</v>
      </c>
      <c r="F25" s="9"/>
      <c r="G25" s="9"/>
      <c r="H25" s="11"/>
      <c r="I25" s="20">
        <f t="shared" si="0"/>
        <v>1000</v>
      </c>
      <c r="J25" s="11"/>
      <c r="K25" s="11"/>
    </row>
    <row r="26" spans="1:11" x14ac:dyDescent="0.2">
      <c r="A26" s="11" t="s">
        <v>39</v>
      </c>
      <c r="B26" s="11"/>
      <c r="C26" s="11"/>
      <c r="D26" s="9">
        <v>100</v>
      </c>
      <c r="E26" s="9"/>
      <c r="F26" s="9"/>
      <c r="G26" s="9"/>
      <c r="H26" s="11"/>
      <c r="I26" s="20">
        <f t="shared" si="0"/>
        <v>100</v>
      </c>
      <c r="J26" s="11"/>
      <c r="K26" s="11"/>
    </row>
    <row r="27" spans="1:11" x14ac:dyDescent="0.2">
      <c r="A27" s="11" t="s">
        <v>16</v>
      </c>
      <c r="B27" s="11"/>
      <c r="C27" s="11"/>
      <c r="D27" s="9">
        <v>100</v>
      </c>
      <c r="E27" s="9">
        <v>100</v>
      </c>
      <c r="F27" s="9">
        <v>6</v>
      </c>
      <c r="G27" s="9"/>
      <c r="H27" s="11"/>
      <c r="I27" s="20">
        <f t="shared" si="0"/>
        <v>94</v>
      </c>
      <c r="J27" s="11"/>
      <c r="K27" s="11"/>
    </row>
    <row r="28" spans="1:11" x14ac:dyDescent="0.2">
      <c r="A28" s="11" t="s">
        <v>42</v>
      </c>
      <c r="B28" s="11"/>
      <c r="C28" s="11"/>
      <c r="D28" s="9">
        <v>150</v>
      </c>
      <c r="E28" s="9">
        <v>100</v>
      </c>
      <c r="F28" s="9">
        <v>13.32</v>
      </c>
      <c r="G28" s="9"/>
      <c r="H28" s="11"/>
      <c r="I28" s="20">
        <f t="shared" si="0"/>
        <v>136.68</v>
      </c>
      <c r="J28" s="11"/>
      <c r="K28" s="11"/>
    </row>
    <row r="29" spans="1:11" x14ac:dyDescent="0.2">
      <c r="A29" s="11" t="s">
        <v>17</v>
      </c>
      <c r="B29" s="11"/>
      <c r="C29" s="11"/>
      <c r="D29" s="9">
        <v>1750</v>
      </c>
      <c r="E29" s="9">
        <v>1700</v>
      </c>
      <c r="F29" s="9">
        <v>81.96</v>
      </c>
      <c r="G29" s="9"/>
      <c r="H29" s="11"/>
      <c r="I29" s="20">
        <f t="shared" si="0"/>
        <v>1668.04</v>
      </c>
      <c r="J29" s="11"/>
      <c r="K29" s="12"/>
    </row>
    <row r="30" spans="1:11" x14ac:dyDescent="0.2">
      <c r="A30" s="11" t="s">
        <v>33</v>
      </c>
      <c r="B30" s="11"/>
      <c r="C30" s="11"/>
      <c r="D30" s="9">
        <v>3550</v>
      </c>
      <c r="E30" s="9">
        <v>4500</v>
      </c>
      <c r="F30" s="9"/>
      <c r="G30" s="9"/>
      <c r="H30" s="11"/>
      <c r="I30" s="20">
        <f t="shared" si="0"/>
        <v>3550</v>
      </c>
      <c r="J30" s="11"/>
      <c r="K30" s="12"/>
    </row>
    <row r="31" spans="1:11" ht="28.5" x14ac:dyDescent="0.2">
      <c r="A31" s="11" t="s">
        <v>18</v>
      </c>
      <c r="B31" s="11"/>
      <c r="C31" s="11"/>
      <c r="D31" s="9">
        <v>3280</v>
      </c>
      <c r="E31" s="9">
        <v>1730</v>
      </c>
      <c r="F31" s="9"/>
      <c r="G31" s="9"/>
      <c r="H31" s="11"/>
      <c r="I31" s="20">
        <f t="shared" si="0"/>
        <v>3280</v>
      </c>
      <c r="J31" s="11"/>
      <c r="K31" s="12" t="s">
        <v>53</v>
      </c>
    </row>
    <row r="32" spans="1:11" x14ac:dyDescent="0.2">
      <c r="A32" s="11" t="s">
        <v>19</v>
      </c>
      <c r="B32" s="11"/>
      <c r="C32" s="11"/>
      <c r="D32" s="9">
        <v>300</v>
      </c>
      <c r="E32" s="9">
        <v>350</v>
      </c>
      <c r="F32" s="9">
        <v>50</v>
      </c>
      <c r="G32" s="9"/>
      <c r="H32" s="11"/>
      <c r="I32" s="20">
        <f t="shared" si="0"/>
        <v>250</v>
      </c>
      <c r="J32" s="11"/>
      <c r="K32" s="11"/>
    </row>
    <row r="33" spans="1:11" x14ac:dyDescent="0.2">
      <c r="A33" s="11" t="s">
        <v>20</v>
      </c>
      <c r="B33" s="11"/>
      <c r="C33" s="11"/>
      <c r="D33" s="9">
        <v>1000</v>
      </c>
      <c r="E33" s="9">
        <v>0</v>
      </c>
      <c r="F33" s="9">
        <v>90</v>
      </c>
      <c r="G33" s="9"/>
      <c r="H33" s="11"/>
      <c r="I33" s="20">
        <f t="shared" si="0"/>
        <v>910</v>
      </c>
      <c r="J33" s="11"/>
      <c r="K33" s="12"/>
    </row>
    <row r="34" spans="1:11" x14ac:dyDescent="0.2">
      <c r="A34" s="11" t="s">
        <v>21</v>
      </c>
      <c r="B34" s="11"/>
      <c r="C34" s="11"/>
      <c r="D34" s="9">
        <v>1000</v>
      </c>
      <c r="E34" s="9">
        <v>602.49</v>
      </c>
      <c r="F34" s="9"/>
      <c r="G34" s="9"/>
      <c r="H34" s="11"/>
      <c r="I34" s="20">
        <f t="shared" si="0"/>
        <v>1000</v>
      </c>
      <c r="J34" s="11"/>
      <c r="K34" s="12"/>
    </row>
    <row r="35" spans="1:11" x14ac:dyDescent="0.2">
      <c r="A35" s="11" t="s">
        <v>22</v>
      </c>
      <c r="B35" s="11"/>
      <c r="C35" s="11"/>
      <c r="D35" s="9">
        <v>1500</v>
      </c>
      <c r="E35" s="9">
        <v>1500</v>
      </c>
      <c r="F35" s="9">
        <v>854.39</v>
      </c>
      <c r="G35" s="9"/>
      <c r="H35" s="11"/>
      <c r="I35" s="20">
        <f t="shared" si="0"/>
        <v>645.61</v>
      </c>
      <c r="J35" s="11"/>
      <c r="K35" s="12"/>
    </row>
    <row r="36" spans="1:11" x14ac:dyDescent="0.2">
      <c r="A36" s="11" t="s">
        <v>44</v>
      </c>
      <c r="B36" s="11"/>
      <c r="C36" s="11"/>
      <c r="D36" s="9">
        <v>1500</v>
      </c>
      <c r="E36" s="9">
        <v>1000</v>
      </c>
      <c r="F36" s="9"/>
      <c r="G36" s="9"/>
      <c r="H36" s="11"/>
      <c r="I36" s="20">
        <f t="shared" si="0"/>
        <v>1500</v>
      </c>
      <c r="J36" s="11"/>
      <c r="K36" s="12"/>
    </row>
    <row r="37" spans="1:11" x14ac:dyDescent="0.2">
      <c r="A37" s="12" t="s">
        <v>23</v>
      </c>
      <c r="B37" s="11"/>
      <c r="C37" s="11"/>
      <c r="D37" s="9">
        <v>4500</v>
      </c>
      <c r="E37" s="9">
        <v>2100</v>
      </c>
      <c r="F37" s="9"/>
      <c r="G37" s="9"/>
      <c r="H37" s="11"/>
      <c r="I37" s="20">
        <f t="shared" si="0"/>
        <v>4500</v>
      </c>
      <c r="J37" s="11"/>
      <c r="K37" s="12"/>
    </row>
    <row r="38" spans="1:11" ht="31.5" customHeight="1" x14ac:dyDescent="0.2">
      <c r="A38" s="11" t="s">
        <v>24</v>
      </c>
      <c r="B38" s="11"/>
      <c r="C38" s="11"/>
      <c r="D38" s="9">
        <v>2000</v>
      </c>
      <c r="E38" s="9">
        <v>0</v>
      </c>
      <c r="F38" s="9"/>
      <c r="G38" s="13"/>
      <c r="H38" s="11"/>
      <c r="I38" s="20">
        <f t="shared" si="0"/>
        <v>2000</v>
      </c>
      <c r="J38" s="11"/>
      <c r="K38" s="13"/>
    </row>
    <row r="39" spans="1:11" x14ac:dyDescent="0.2">
      <c r="A39" s="11" t="s">
        <v>25</v>
      </c>
      <c r="B39" s="11"/>
      <c r="C39" s="11"/>
      <c r="D39" s="9">
        <v>89.07</v>
      </c>
      <c r="E39" s="9">
        <v>0</v>
      </c>
      <c r="F39" s="9">
        <v>89.07</v>
      </c>
      <c r="G39" s="9"/>
      <c r="H39" s="11"/>
      <c r="I39" s="20">
        <f t="shared" si="0"/>
        <v>0</v>
      </c>
      <c r="J39" s="11"/>
      <c r="K39" s="12"/>
    </row>
    <row r="40" spans="1:11" x14ac:dyDescent="0.2">
      <c r="A40" s="11" t="s">
        <v>35</v>
      </c>
      <c r="B40" s="11"/>
      <c r="C40" s="11"/>
      <c r="D40" s="9">
        <v>1000</v>
      </c>
      <c r="E40" s="9"/>
      <c r="F40" s="9"/>
      <c r="G40" s="9"/>
      <c r="H40" s="11"/>
      <c r="I40" s="20">
        <f t="shared" si="0"/>
        <v>1000</v>
      </c>
      <c r="J40" s="11"/>
      <c r="K40" s="12"/>
    </row>
    <row r="41" spans="1:11" x14ac:dyDescent="0.2">
      <c r="A41" s="11" t="s">
        <v>43</v>
      </c>
      <c r="B41" s="11"/>
      <c r="C41" s="11"/>
      <c r="D41" s="9">
        <v>180</v>
      </c>
      <c r="E41" s="9">
        <v>0</v>
      </c>
      <c r="F41" s="9"/>
      <c r="G41" s="9"/>
      <c r="H41" s="11"/>
      <c r="I41" s="20">
        <f t="shared" si="0"/>
        <v>180</v>
      </c>
      <c r="J41" s="11"/>
      <c r="K41" s="12"/>
    </row>
    <row r="42" spans="1:11" x14ac:dyDescent="0.2">
      <c r="A42" s="11" t="s">
        <v>51</v>
      </c>
      <c r="B42" s="11"/>
      <c r="C42" s="11"/>
      <c r="D42" s="9">
        <v>250</v>
      </c>
      <c r="E42" s="9"/>
      <c r="F42" s="9"/>
      <c r="G42" s="9"/>
      <c r="H42" s="11"/>
      <c r="I42" s="20">
        <f t="shared" si="0"/>
        <v>250</v>
      </c>
      <c r="J42" s="11"/>
      <c r="K42" s="12" t="s">
        <v>52</v>
      </c>
    </row>
    <row r="43" spans="1:11" x14ac:dyDescent="0.2">
      <c r="A43" s="11" t="s">
        <v>26</v>
      </c>
      <c r="B43" s="11"/>
      <c r="C43" s="11"/>
      <c r="D43" s="9">
        <v>2500</v>
      </c>
      <c r="E43" s="9">
        <v>52.99</v>
      </c>
      <c r="F43" s="9"/>
      <c r="G43" s="9"/>
      <c r="H43" s="11"/>
      <c r="I43" s="20">
        <f t="shared" si="0"/>
        <v>2500</v>
      </c>
      <c r="J43" s="11"/>
      <c r="K43" s="12"/>
    </row>
    <row r="44" spans="1:11" x14ac:dyDescent="0.2">
      <c r="A44" s="11" t="s">
        <v>40</v>
      </c>
      <c r="B44" s="11"/>
      <c r="C44" s="11"/>
      <c r="D44" s="9">
        <v>3680</v>
      </c>
      <c r="E44" s="9"/>
      <c r="F44" s="9"/>
      <c r="G44" s="9"/>
      <c r="H44" s="11"/>
      <c r="I44" s="20">
        <f t="shared" si="0"/>
        <v>3680</v>
      </c>
      <c r="J44" s="11"/>
      <c r="K44" s="12"/>
    </row>
    <row r="45" spans="1:11" x14ac:dyDescent="0.2">
      <c r="A45" s="11" t="s">
        <v>45</v>
      </c>
      <c r="B45" s="11"/>
      <c r="C45" s="11"/>
      <c r="D45" s="9">
        <v>2074.94</v>
      </c>
      <c r="E45" s="9"/>
      <c r="F45" s="9"/>
      <c r="G45" s="9"/>
      <c r="H45" s="11"/>
      <c r="I45" s="20">
        <f t="shared" si="0"/>
        <v>2074.94</v>
      </c>
      <c r="J45" s="11"/>
      <c r="K45" s="12"/>
    </row>
    <row r="46" spans="1:11" ht="28.5" x14ac:dyDescent="0.2">
      <c r="A46" s="12" t="s">
        <v>50</v>
      </c>
      <c r="B46" s="11"/>
      <c r="C46" s="11"/>
      <c r="D46" s="9">
        <v>6720</v>
      </c>
      <c r="E46" s="9"/>
      <c r="F46" s="9"/>
      <c r="G46" s="9"/>
      <c r="H46" s="11"/>
      <c r="I46" s="20">
        <f t="shared" si="0"/>
        <v>6720</v>
      </c>
      <c r="J46" s="11"/>
      <c r="K46" s="12"/>
    </row>
    <row r="47" spans="1:11" ht="19.5" x14ac:dyDescent="0.55000000000000004">
      <c r="A47" s="11" t="s">
        <v>27</v>
      </c>
      <c r="B47" s="11"/>
      <c r="C47" s="11"/>
      <c r="D47" s="14">
        <f>SUM(D21:D46)</f>
        <v>61862.090000000004</v>
      </c>
      <c r="E47" s="14">
        <f>SUM(E21:E43)</f>
        <v>30560.480000000003</v>
      </c>
      <c r="F47" s="14">
        <f>SUM(F21:F46)</f>
        <v>3203.8999999999996</v>
      </c>
      <c r="G47" s="15"/>
      <c r="H47" s="11"/>
      <c r="I47" s="29">
        <f>SUM(I21:I46)</f>
        <v>58658.19</v>
      </c>
      <c r="J47" s="11"/>
      <c r="K47" s="11"/>
    </row>
    <row r="48" spans="1:11" x14ac:dyDescent="0.2">
      <c r="D48" s="6"/>
      <c r="E48" s="6"/>
    </row>
  </sheetData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</dc:creator>
  <cp:lastModifiedBy>diane</cp:lastModifiedBy>
  <cp:lastPrinted>2021-04-29T10:46:19Z</cp:lastPrinted>
  <dcterms:created xsi:type="dcterms:W3CDTF">2016-04-24T14:25:04Z</dcterms:created>
  <dcterms:modified xsi:type="dcterms:W3CDTF">2021-06-18T17:00:15Z</dcterms:modified>
</cp:coreProperties>
</file>